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DIVISI 2022-2023\DIDATTICA\"/>
    </mc:Choice>
  </mc:AlternateContent>
  <bookViews>
    <workbookView xWindow="360" yWindow="45" windowWidth="21015" windowHeight="9975"/>
  </bookViews>
  <sheets>
    <sheet name="rendicontazione mat did" sheetId="1" r:id="rId1"/>
  </sheets>
  <calcPr calcId="162913"/>
</workbook>
</file>

<file path=xl/calcChain.xml><?xml version="1.0" encoding="utf-8"?>
<calcChain xmlns="http://schemas.openxmlformats.org/spreadsheetml/2006/main">
  <c r="H30" i="1" l="1"/>
  <c r="H20" i="1" l="1"/>
  <c r="H19" i="1"/>
  <c r="H18" i="1"/>
  <c r="H25" i="1"/>
  <c r="H24" i="1" l="1"/>
  <c r="H27" i="1"/>
  <c r="H23" i="1"/>
  <c r="H22" i="1"/>
  <c r="H26" i="1"/>
  <c r="H21" i="1"/>
  <c r="H28" i="1" l="1"/>
</calcChain>
</file>

<file path=xl/sharedStrings.xml><?xml version="1.0" encoding="utf-8"?>
<sst xmlns="http://schemas.openxmlformats.org/spreadsheetml/2006/main" count="60" uniqueCount="54">
  <si>
    <t>data stipula</t>
  </si>
  <si>
    <t xml:space="preserve">protocollo n. </t>
  </si>
  <si>
    <t>descrizione fornitura</t>
  </si>
  <si>
    <t>fornitore</t>
  </si>
  <si>
    <t>imp.</t>
  </si>
  <si>
    <t>iva</t>
  </si>
  <si>
    <t>tot. ivato</t>
  </si>
  <si>
    <t>CIG</t>
  </si>
  <si>
    <t xml:space="preserve">ISTITUTO COMPRENSIVO “SAMPIERDARENA”  </t>
  </si>
  <si>
    <t xml:space="preserve">Piazza Monastero 6, GENOVA   </t>
  </si>
  <si>
    <r>
      <t xml:space="preserve"> </t>
    </r>
    <r>
      <rPr>
        <b/>
        <i/>
        <sz val="10"/>
        <color theme="1"/>
        <rFont val="Century Schoolbook"/>
        <family val="1"/>
      </rPr>
      <t xml:space="preserve">Tel </t>
    </r>
    <r>
      <rPr>
        <b/>
        <sz val="10"/>
        <color theme="1"/>
        <rFont val="Century Schoolbook"/>
        <family val="1"/>
      </rPr>
      <t>010- 936389  - FAX 010- 2344335</t>
    </r>
  </si>
  <si>
    <t>WWW.ICSAMPIERDARENA.GOV.IT   –    C.F. 95159930106</t>
  </si>
  <si>
    <t xml:space="preserve"> GEIC85100E@ISTRUZIONE.IT  GEIC85100E@PEC.ISTRUZIONE.IT </t>
  </si>
  <si>
    <t>n°</t>
  </si>
  <si>
    <t>Z6F35BCBE5</t>
  </si>
  <si>
    <t>1363/IV.2</t>
  </si>
  <si>
    <t>DIDATTICA TOSCANA S.R.L.</t>
  </si>
  <si>
    <t>RENDICONTAZIONE MATERIALE DIDATTICO</t>
  </si>
  <si>
    <t>Z4633FF39F</t>
  </si>
  <si>
    <t>4741/VI.2</t>
  </si>
  <si>
    <t>CAMPUSTORE SRL</t>
  </si>
  <si>
    <t xml:space="preserve">MATERIALE DIDATTICO PER LA REALIZZAZIONE DEI PROGETTI FIS </t>
  </si>
  <si>
    <t>COOP LIGURIA</t>
  </si>
  <si>
    <t>4621/VI.2</t>
  </si>
  <si>
    <t>ZB333D6A84</t>
  </si>
  <si>
    <t>4619/VI.2</t>
  </si>
  <si>
    <t>Edizioni Centro Studi Erickson</t>
  </si>
  <si>
    <t>ZCC33D781E</t>
  </si>
  <si>
    <t>4622/VI.2</t>
  </si>
  <si>
    <t>Gruppo GIODICART srl</t>
  </si>
  <si>
    <t>Z1B33D64D8</t>
  </si>
  <si>
    <t>LEROY MERLIN ITALIA S.R.L.</t>
  </si>
  <si>
    <t>Z75341CD1C</t>
  </si>
  <si>
    <t>5027/VI.2</t>
  </si>
  <si>
    <t>4701/VI.2</t>
  </si>
  <si>
    <t>TONEATTO SNC</t>
  </si>
  <si>
    <t>Z9033D71C0</t>
  </si>
  <si>
    <t>4711/VI.2</t>
  </si>
  <si>
    <t>Z4A33ED27B</t>
  </si>
  <si>
    <t>STRUMENTI MUSICALI</t>
  </si>
  <si>
    <t>ZECCHINI G. S.R.L. Pianoforti Strumenti Musicali</t>
  </si>
  <si>
    <t>MATERIALE DIDATTICO</t>
  </si>
  <si>
    <t>Z2B33A2CA9</t>
  </si>
  <si>
    <t>Z5233A2D5E</t>
  </si>
  <si>
    <t>4417/VI.2</t>
  </si>
  <si>
    <t>ITALWARE S.R.L. (in RTI)</t>
  </si>
  <si>
    <t>4421/VI.2</t>
  </si>
  <si>
    <t>LEONARDO AUSILIONLINE SRL</t>
  </si>
  <si>
    <t>Licenze software didattici per alunni  in condizione di disabilità e svantaggio di tutti i plessi dell'Istituto</t>
  </si>
  <si>
    <t xml:space="preserve"> PC desktop compatti e monitor 21,5”  per alunni  in condizione di disabilità e svantaggio di tutti i plessi dell'Istituto</t>
  </si>
  <si>
    <t>4466/VI.2</t>
  </si>
  <si>
    <t>INTEGRAZIONE PACCHETTO SOFTWARE HELPIBES E TASTIERA SPECIALE per alunni  in condizione di disabilità e svantaggio di tutti i plessi dell'Istituto</t>
  </si>
  <si>
    <t>ZB433BAF9D</t>
  </si>
  <si>
    <t xml:space="preserve">tot.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</si>
</sst>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10]_-;\-* #,##0.00\ [$€-410]_-;_-* &quot;-&quot;??\ [$€-410]_-;_-@_-"/>
    <numFmt numFmtId="165" formatCode="[$€-2]\ #,##0.00;[Red]\-[$€-2]\ 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Algerian"/>
      <family val="5"/>
    </font>
    <font>
      <i/>
      <sz val="10"/>
      <color theme="1"/>
      <name val="Century Schoolbook"/>
      <family val="1"/>
    </font>
    <font>
      <b/>
      <i/>
      <sz val="10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9" fillId="0" borderId="10" xfId="0" applyFont="1" applyBorder="1" applyAlignment="1">
      <alignment horizontal="center" wrapText="1"/>
    </xf>
    <xf numFmtId="0" fontId="20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0" fontId="18" fillId="0" borderId="10" xfId="0" applyFont="1" applyFill="1" applyBorder="1" applyAlignment="1">
      <alignment horizontal="center"/>
    </xf>
    <xf numFmtId="164" fontId="18" fillId="0" borderId="10" xfId="0" applyNumberFormat="1" applyFont="1" applyFill="1" applyBorder="1" applyAlignment="1">
      <alignment horizontal="center"/>
    </xf>
    <xf numFmtId="14" fontId="18" fillId="0" borderId="10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165" fontId="2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3" fillId="0" borderId="0" xfId="0" applyFont="1"/>
    <xf numFmtId="0" fontId="18" fillId="0" borderId="10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4" fillId="0" borderId="0" xfId="0" applyFont="1" applyBorder="1" applyAlignment="1">
      <alignment horizontal="center" vertical="center"/>
    </xf>
    <xf numFmtId="0" fontId="0" fillId="0" borderId="15" xfId="0" applyBorder="1"/>
    <xf numFmtId="0" fontId="25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8" fillId="0" borderId="0" xfId="0" applyFont="1" applyBorder="1"/>
    <xf numFmtId="0" fontId="28" fillId="0" borderId="17" xfId="0" applyFont="1" applyBorder="1"/>
    <xf numFmtId="0" fontId="16" fillId="0" borderId="0" xfId="0" applyFont="1"/>
    <xf numFmtId="0" fontId="19" fillId="0" borderId="0" xfId="0" applyFont="1"/>
    <xf numFmtId="0" fontId="29" fillId="0" borderId="0" xfId="0" applyFont="1" applyBorder="1" applyAlignment="1">
      <alignment horizontal="center"/>
    </xf>
    <xf numFmtId="165" fontId="0" fillId="0" borderId="0" xfId="0" applyNumberFormat="1"/>
    <xf numFmtId="0" fontId="18" fillId="0" borderId="0" xfId="0" applyFont="1"/>
    <xf numFmtId="0" fontId="31" fillId="0" borderId="0" xfId="0" applyFont="1"/>
    <xf numFmtId="164" fontId="30" fillId="0" borderId="0" xfId="0" applyNumberFormat="1" applyFont="1"/>
    <xf numFmtId="164" fontId="20" fillId="0" borderId="0" xfId="0" applyNumberFormat="1" applyFont="1"/>
    <xf numFmtId="0" fontId="18" fillId="0" borderId="10" xfId="0" applyFont="1" applyBorder="1" applyAlignment="1">
      <alignment horizontal="center" wrapText="1"/>
    </xf>
    <xf numFmtId="4" fontId="0" fillId="0" borderId="0" xfId="0" applyNumberFormat="1"/>
    <xf numFmtId="164" fontId="20" fillId="0" borderId="0" xfId="0" applyNumberFormat="1" applyFont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281940</xdr:colOff>
      <xdr:row>3</xdr:row>
      <xdr:rowOff>45720</xdr:rowOff>
    </xdr:from>
    <xdr:to>
      <xdr:col>3</xdr:col>
      <xdr:colOff>1120775</xdr:colOff>
      <xdr:row>7</xdr:row>
      <xdr:rowOff>144780</xdr:rowOff>
    </xdr:to>
    <xdr:pic>
      <xdr:nvPicPr>
        <xdr:cNvPr id="6" name="Immagine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228600"/>
          <a:ext cx="838835" cy="830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91440</xdr:colOff>
      <xdr:row>4</xdr:row>
      <xdr:rowOff>7620</xdr:rowOff>
    </xdr:from>
    <xdr:to>
      <xdr:col>6</xdr:col>
      <xdr:colOff>213360</xdr:colOff>
      <xdr:row>8</xdr:row>
      <xdr:rowOff>60960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373380"/>
          <a:ext cx="906780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sampierdarena.gov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6"/>
  <sheetViews>
    <sheetView tabSelected="1" topLeftCell="A13" workbookViewId="0">
      <selection activeCell="E28" sqref="E28"/>
    </sheetView>
  </sheetViews>
  <sheetFormatPr defaultRowHeight="15" x14ac:dyDescent="0.25"/>
  <cols>
    <col min="1" max="1" width="4.7109375" customWidth="1"/>
    <col min="2" max="2" width="10.5703125" customWidth="1"/>
    <col min="3" max="3" width="10.42578125" customWidth="1"/>
    <col min="4" max="4" width="22.28515625" customWidth="1"/>
    <col min="5" max="5" width="43" customWidth="1"/>
    <col min="6" max="6" width="11.42578125" customWidth="1"/>
    <col min="7" max="7" width="12" customWidth="1"/>
    <col min="8" max="8" width="14.140625" customWidth="1"/>
    <col min="9" max="9" width="13" customWidth="1"/>
    <col min="11" max="11" width="11.42578125" customWidth="1"/>
    <col min="13" max="13" width="12.85546875" customWidth="1"/>
  </cols>
  <sheetData>
    <row r="4" spans="2:7" x14ac:dyDescent="0.25">
      <c r="D4" s="13"/>
      <c r="E4" s="14"/>
      <c r="F4" s="14"/>
      <c r="G4" s="15"/>
    </row>
    <row r="5" spans="2:7" x14ac:dyDescent="0.25">
      <c r="D5" s="16"/>
      <c r="E5" s="17" t="s">
        <v>8</v>
      </c>
      <c r="F5" s="9"/>
      <c r="G5" s="18"/>
    </row>
    <row r="6" spans="2:7" x14ac:dyDescent="0.25">
      <c r="D6" s="16"/>
      <c r="E6" s="17" t="s">
        <v>9</v>
      </c>
      <c r="F6" s="9"/>
      <c r="G6" s="18"/>
    </row>
    <row r="7" spans="2:7" x14ac:dyDescent="0.25">
      <c r="D7" s="16"/>
      <c r="E7" s="19" t="s">
        <v>10</v>
      </c>
      <c r="F7" s="9"/>
      <c r="G7" s="18"/>
    </row>
    <row r="8" spans="2:7" x14ac:dyDescent="0.25">
      <c r="D8" s="20"/>
      <c r="E8" s="28" t="s">
        <v>12</v>
      </c>
      <c r="F8" s="24"/>
      <c r="G8" s="18"/>
    </row>
    <row r="9" spans="2:7" x14ac:dyDescent="0.25">
      <c r="D9" s="16"/>
      <c r="E9" s="28" t="s">
        <v>11</v>
      </c>
      <c r="F9" s="24"/>
      <c r="G9" s="18"/>
    </row>
    <row r="10" spans="2:7" x14ac:dyDescent="0.25">
      <c r="D10" s="21"/>
      <c r="E10" s="22"/>
      <c r="F10" s="25"/>
      <c r="G10" s="23"/>
    </row>
    <row r="11" spans="2:7" x14ac:dyDescent="0.25">
      <c r="D11" s="9"/>
      <c r="E11" s="9"/>
      <c r="F11" s="24"/>
      <c r="G11" s="9"/>
    </row>
    <row r="13" spans="2:7" ht="18.75" x14ac:dyDescent="0.3">
      <c r="D13" s="10" t="s">
        <v>17</v>
      </c>
    </row>
    <row r="14" spans="2:7" ht="18.75" x14ac:dyDescent="0.3">
      <c r="D14" s="10"/>
    </row>
    <row r="15" spans="2:7" ht="15.75" x14ac:dyDescent="0.25">
      <c r="B15" s="26"/>
      <c r="C15" s="27"/>
      <c r="D15" s="3"/>
      <c r="E15" s="2"/>
    </row>
    <row r="17" spans="1:13" ht="26.25" customHeight="1" x14ac:dyDescent="0.25">
      <c r="A17" s="1" t="s">
        <v>13</v>
      </c>
      <c r="B17" s="1" t="s">
        <v>0</v>
      </c>
      <c r="C17" s="1" t="s">
        <v>1</v>
      </c>
      <c r="D17" s="1" t="s">
        <v>3</v>
      </c>
      <c r="E17" s="1" t="s">
        <v>2</v>
      </c>
      <c r="F17" s="7" t="s">
        <v>4</v>
      </c>
      <c r="G17" s="7" t="s">
        <v>5</v>
      </c>
      <c r="H17" s="7" t="s">
        <v>6</v>
      </c>
      <c r="I17" s="7" t="s">
        <v>7</v>
      </c>
      <c r="M17" s="8"/>
    </row>
    <row r="18" spans="1:13" ht="42" customHeight="1" x14ac:dyDescent="0.25">
      <c r="A18" s="34">
        <v>1</v>
      </c>
      <c r="B18" s="6">
        <v>44503</v>
      </c>
      <c r="C18" s="4" t="s">
        <v>44</v>
      </c>
      <c r="D18" s="11" t="s">
        <v>45</v>
      </c>
      <c r="E18" s="11" t="s">
        <v>49</v>
      </c>
      <c r="F18" s="5">
        <v>3969</v>
      </c>
      <c r="G18" s="5">
        <v>873.18</v>
      </c>
      <c r="H18" s="5">
        <f t="shared" ref="H18" si="0">SUM(F18+G18)</f>
        <v>4842.18</v>
      </c>
      <c r="I18" s="5" t="s">
        <v>42</v>
      </c>
      <c r="M18" s="8"/>
    </row>
    <row r="19" spans="1:13" ht="31.5" customHeight="1" x14ac:dyDescent="0.25">
      <c r="A19" s="34">
        <v>2</v>
      </c>
      <c r="B19" s="6">
        <v>44503</v>
      </c>
      <c r="C19" s="4" t="s">
        <v>46</v>
      </c>
      <c r="D19" s="11" t="s">
        <v>47</v>
      </c>
      <c r="E19" s="11" t="s">
        <v>48</v>
      </c>
      <c r="F19" s="5">
        <v>1969.61</v>
      </c>
      <c r="G19" s="5">
        <v>433.31</v>
      </c>
      <c r="H19" s="5">
        <f t="shared" ref="H19" si="1">SUM(F19+G19)</f>
        <v>2402.92</v>
      </c>
      <c r="I19" s="5" t="s">
        <v>43</v>
      </c>
      <c r="M19" s="8"/>
    </row>
    <row r="20" spans="1:13" ht="54.75" customHeight="1" x14ac:dyDescent="0.25">
      <c r="A20" s="34">
        <v>3</v>
      </c>
      <c r="B20" s="6">
        <v>44505</v>
      </c>
      <c r="C20" s="4" t="s">
        <v>50</v>
      </c>
      <c r="D20" s="11" t="s">
        <v>47</v>
      </c>
      <c r="E20" s="11" t="s">
        <v>51</v>
      </c>
      <c r="F20" s="5">
        <v>1472.39</v>
      </c>
      <c r="G20" s="5">
        <v>323.93</v>
      </c>
      <c r="H20" s="5">
        <f t="shared" ref="H20" si="2">SUM(F20+G20)</f>
        <v>1796.3200000000002</v>
      </c>
      <c r="I20" s="5" t="s">
        <v>52</v>
      </c>
      <c r="M20" s="8"/>
    </row>
    <row r="21" spans="1:13" ht="26.25" customHeight="1" x14ac:dyDescent="0.25">
      <c r="A21" s="34">
        <v>4</v>
      </c>
      <c r="B21" s="6">
        <v>44511</v>
      </c>
      <c r="C21" s="4" t="s">
        <v>23</v>
      </c>
      <c r="D21" s="11" t="s">
        <v>22</v>
      </c>
      <c r="E21" s="11" t="s">
        <v>21</v>
      </c>
      <c r="F21" s="5">
        <v>165.58</v>
      </c>
      <c r="G21" s="5">
        <v>31.1</v>
      </c>
      <c r="H21" s="5">
        <f t="shared" ref="H21" si="3">SUM(F21+G21)</f>
        <v>196.68</v>
      </c>
      <c r="I21" s="5" t="s">
        <v>24</v>
      </c>
      <c r="M21" s="8"/>
    </row>
    <row r="22" spans="1:13" ht="26.25" customHeight="1" x14ac:dyDescent="0.25">
      <c r="A22" s="34">
        <v>5</v>
      </c>
      <c r="B22" s="6">
        <v>44511</v>
      </c>
      <c r="C22" s="4" t="s">
        <v>25</v>
      </c>
      <c r="D22" s="11" t="s">
        <v>26</v>
      </c>
      <c r="E22" s="11" t="s">
        <v>21</v>
      </c>
      <c r="F22" s="5">
        <v>268.66000000000003</v>
      </c>
      <c r="G22" s="5">
        <v>0</v>
      </c>
      <c r="H22" s="5">
        <f t="shared" ref="H22:H25" si="4">SUM(F22+G22)</f>
        <v>268.66000000000003</v>
      </c>
      <c r="I22" s="5" t="s">
        <v>27</v>
      </c>
      <c r="M22" s="8"/>
    </row>
    <row r="23" spans="1:13" ht="26.25" customHeight="1" x14ac:dyDescent="0.25">
      <c r="A23" s="34">
        <v>6</v>
      </c>
      <c r="B23" s="6">
        <v>44511</v>
      </c>
      <c r="C23" s="4" t="s">
        <v>28</v>
      </c>
      <c r="D23" s="11" t="s">
        <v>29</v>
      </c>
      <c r="E23" s="11" t="s">
        <v>21</v>
      </c>
      <c r="F23" s="5">
        <v>179.92</v>
      </c>
      <c r="G23" s="5">
        <v>39.58</v>
      </c>
      <c r="H23" s="5">
        <f t="shared" si="4"/>
        <v>219.5</v>
      </c>
      <c r="I23" s="5" t="s">
        <v>30</v>
      </c>
      <c r="M23" s="8"/>
    </row>
    <row r="24" spans="1:13" ht="26.25" customHeight="1" x14ac:dyDescent="0.25">
      <c r="A24" s="34">
        <v>7</v>
      </c>
      <c r="B24" s="6">
        <v>44516</v>
      </c>
      <c r="C24" s="4" t="s">
        <v>34</v>
      </c>
      <c r="D24" s="11" t="s">
        <v>35</v>
      </c>
      <c r="E24" s="11" t="s">
        <v>21</v>
      </c>
      <c r="F24" s="5">
        <v>277.64999999999998</v>
      </c>
      <c r="G24" s="5">
        <v>61.08</v>
      </c>
      <c r="H24" s="5">
        <f t="shared" si="4"/>
        <v>338.72999999999996</v>
      </c>
      <c r="I24" s="5" t="s">
        <v>36</v>
      </c>
      <c r="M24" s="8"/>
    </row>
    <row r="25" spans="1:13" ht="38.25" customHeight="1" x14ac:dyDescent="0.25">
      <c r="A25" s="34">
        <v>8</v>
      </c>
      <c r="B25" s="6">
        <v>44517</v>
      </c>
      <c r="C25" s="4" t="s">
        <v>37</v>
      </c>
      <c r="D25" s="11" t="s">
        <v>40</v>
      </c>
      <c r="E25" s="11" t="s">
        <v>39</v>
      </c>
      <c r="F25" s="5">
        <v>2175</v>
      </c>
      <c r="G25" s="5">
        <v>478.5</v>
      </c>
      <c r="H25" s="5">
        <f t="shared" si="4"/>
        <v>2653.5</v>
      </c>
      <c r="I25" s="5" t="s">
        <v>38</v>
      </c>
      <c r="M25" s="8"/>
    </row>
    <row r="26" spans="1:13" ht="26.25" customHeight="1" x14ac:dyDescent="0.25">
      <c r="A26" s="34">
        <v>9</v>
      </c>
      <c r="B26" s="6">
        <v>44519</v>
      </c>
      <c r="C26" s="4" t="s">
        <v>19</v>
      </c>
      <c r="D26" s="11" t="s">
        <v>20</v>
      </c>
      <c r="E26" s="11" t="s">
        <v>21</v>
      </c>
      <c r="F26" s="5">
        <v>1123.51</v>
      </c>
      <c r="G26" s="5">
        <v>247.17</v>
      </c>
      <c r="H26" s="5">
        <f t="shared" ref="H26:H27" si="5">SUM(F26+G26)</f>
        <v>1370.68</v>
      </c>
      <c r="I26" s="5" t="s">
        <v>18</v>
      </c>
      <c r="M26" s="8"/>
    </row>
    <row r="27" spans="1:13" ht="26.25" customHeight="1" x14ac:dyDescent="0.25">
      <c r="A27" s="34">
        <v>10</v>
      </c>
      <c r="B27" s="6">
        <v>44537</v>
      </c>
      <c r="C27" s="4" t="s">
        <v>33</v>
      </c>
      <c r="D27" s="11" t="s">
        <v>31</v>
      </c>
      <c r="E27" s="11" t="s">
        <v>21</v>
      </c>
      <c r="F27" s="5">
        <v>472.57</v>
      </c>
      <c r="G27" s="5">
        <v>86.11</v>
      </c>
      <c r="H27" s="5">
        <f t="shared" si="5"/>
        <v>558.67999999999995</v>
      </c>
      <c r="I27" s="5" t="s">
        <v>32</v>
      </c>
      <c r="M27" s="8"/>
    </row>
    <row r="28" spans="1:13" ht="25.5" x14ac:dyDescent="0.25">
      <c r="A28" s="34">
        <v>11</v>
      </c>
      <c r="B28" s="6">
        <v>44651</v>
      </c>
      <c r="C28" s="4" t="s">
        <v>15</v>
      </c>
      <c r="D28" s="11" t="s">
        <v>16</v>
      </c>
      <c r="E28" s="11" t="s">
        <v>41</v>
      </c>
      <c r="F28" s="5">
        <v>4943.3999999999996</v>
      </c>
      <c r="G28" s="5">
        <v>1087.53</v>
      </c>
      <c r="H28" s="5">
        <f t="shared" ref="H28" si="6">SUM(F28+G28)</f>
        <v>6030.9299999999994</v>
      </c>
      <c r="I28" s="5" t="s">
        <v>14</v>
      </c>
      <c r="M28" s="8"/>
    </row>
    <row r="29" spans="1:13" x14ac:dyDescent="0.25">
      <c r="E29" s="29"/>
    </row>
    <row r="30" spans="1:13" ht="15.75" x14ac:dyDescent="0.25">
      <c r="F30" s="30"/>
      <c r="G30" s="36" t="s">
        <v>53</v>
      </c>
      <c r="H30" s="33">
        <f>SUM(H18:H29)</f>
        <v>20678.78</v>
      </c>
    </row>
    <row r="31" spans="1:13" ht="11.45" customHeight="1" x14ac:dyDescent="0.25">
      <c r="F31" s="31"/>
      <c r="G31" s="31"/>
      <c r="H31" s="32"/>
    </row>
    <row r="33" spans="5:8" x14ac:dyDescent="0.25">
      <c r="E33" s="35"/>
      <c r="H33" s="12"/>
    </row>
    <row r="35" spans="5:8" x14ac:dyDescent="0.25">
      <c r="E35" s="29"/>
    </row>
    <row r="36" spans="5:8" x14ac:dyDescent="0.25">
      <c r="E36" s="29"/>
    </row>
  </sheetData>
  <sortState ref="B2:J16">
    <sortCondition ref="B2"/>
  </sortState>
  <hyperlinks>
    <hyperlink ref="E8" r:id="rId1" display="http://www.icsampierdarena.gov.it/"/>
  </hyperlinks>
  <pageMargins left="0" right="0" top="0" bottom="0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rendicontazione mat did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CONCETTA</dc:creator>
  <cp:lastModifiedBy>CONCETTA</cp:lastModifiedBy>
  <cp:lastPrinted>2022-05-25T07:04:11Z</cp:lastPrinted>
  <dcterms:created xsi:type="dcterms:W3CDTF">2017-06-21T06:01:47Z</dcterms:created>
  <dcterms:modified xsi:type="dcterms:W3CDTF">2022-09-09T10:49:35Z</dcterms:modified>
</cp:coreProperties>
</file>